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35" windowWidth="15480" windowHeight="11640"/>
  </bookViews>
  <sheets>
    <sheet name="t1" sheetId="5" r:id="rId1"/>
    <sheet name="t2" sheetId="2" r:id="rId2"/>
    <sheet name="t3" sheetId="6" r:id="rId3"/>
    <sheet name="t4" sheetId="7" r:id="rId4"/>
  </sheets>
  <calcPr calcId="145621"/>
</workbook>
</file>

<file path=xl/calcChain.xml><?xml version="1.0" encoding="utf-8"?>
<calcChain xmlns="http://schemas.openxmlformats.org/spreadsheetml/2006/main">
  <c r="I12" i="6" l="1"/>
  <c r="H12" i="6"/>
  <c r="F12" i="6"/>
  <c r="E12" i="6"/>
  <c r="C12" i="6"/>
  <c r="B12" i="6"/>
</calcChain>
</file>

<file path=xl/sharedStrings.xml><?xml version="1.0" encoding="utf-8"?>
<sst xmlns="http://schemas.openxmlformats.org/spreadsheetml/2006/main" count="120" uniqueCount="73">
  <si>
    <t>2012</t>
  </si>
  <si>
    <t>2013</t>
  </si>
  <si>
    <t>Obiettivi socio economici</t>
  </si>
  <si>
    <t/>
  </si>
  <si>
    <t>Università</t>
  </si>
  <si>
    <t>No profit</t>
  </si>
  <si>
    <t>Totale</t>
  </si>
  <si>
    <t>Imprese</t>
  </si>
  <si>
    <t>nd</t>
  </si>
  <si>
    <t>16.2</t>
  </si>
  <si>
    <t>b</t>
  </si>
  <si>
    <t>a/b</t>
  </si>
  <si>
    <t>Abruzzo</t>
  </si>
  <si>
    <t>Basilicata</t>
  </si>
  <si>
    <t>-</t>
  </si>
  <si>
    <t>Calabria</t>
  </si>
  <si>
    <t>Campania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</si>
  <si>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</si>
  <si>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</si>
  <si>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</si>
  <si>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</si>
  <si>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</si>
  <si>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</si>
  <si>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</si>
  <si>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</si>
  <si>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</si>
  <si>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</si>
  <si>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Umbria</t>
  </si>
  <si>
    <t>Valle d'Aosta</t>
  </si>
  <si>
    <t>Veneto</t>
  </si>
  <si>
    <t>Enti pubblici di ricerca</t>
  </si>
  <si>
    <t>%</t>
  </si>
  <si>
    <t>Fonte: ISTAT.</t>
  </si>
  <si>
    <t>Tab. 12.3 - Personale impegnato in R&amp;S per soggetto - Equivalenti tempo pieno (ETP)</t>
  </si>
  <si>
    <t>Totale di tutte le voci</t>
  </si>
  <si>
    <t xml:space="preserve"> - esplorazione e utilizzazione dell’ambiente terrestre</t>
  </si>
  <si>
    <t xml:space="preserve"> - controllo e tutela dell’ambiente</t>
  </si>
  <si>
    <t xml:space="preserve"> - esplorazione e utilizzazione dello spazio</t>
  </si>
  <si>
    <t xml:space="preserve"> - sistemi di trasporto, di telecomunicazione e altre infrastrutture</t>
  </si>
  <si>
    <t xml:space="preserve"> - produzione, distribuzione e uso razionale dell’energia</t>
  </si>
  <si>
    <t xml:space="preserve"> - produzioni e tecnologie industriali</t>
  </si>
  <si>
    <t xml:space="preserve"> - protezione e promozione della salute umana</t>
  </si>
  <si>
    <t>Agricoltura</t>
  </si>
  <si>
    <t>Istruzione e formazione</t>
  </si>
  <si>
    <t>Cultura, tempo libero, religione e mezzi di comunicazione di massa</t>
  </si>
  <si>
    <t>Sistemi, strutture e processi politici e sociali</t>
  </si>
  <si>
    <t>Promozione della conoscenza di base - fondo finanziamento ordinario per le università</t>
  </si>
  <si>
    <t>Promozione della conoscenza di base - risorse diverse da FFO</t>
  </si>
  <si>
    <t>Difesa</t>
  </si>
  <si>
    <t xml:space="preserve"> (milioni di euro)</t>
  </si>
  <si>
    <r>
      <t xml:space="preserve">Tab. 12.1 -  Stanziamenti delle Amministrazioni centrali e delle Regioni e Province autonome per obiettivi socio economici - </t>
    </r>
    <r>
      <rPr>
        <i/>
        <sz val="10"/>
        <color theme="1"/>
        <rFont val="Calibri"/>
        <family val="2"/>
        <scheme val="minor"/>
      </rPr>
      <t>valori assoluti a prezzi correnti</t>
    </r>
  </si>
  <si>
    <r>
      <t xml:space="preserve">2014 </t>
    </r>
    <r>
      <rPr>
        <vertAlign val="superscript"/>
        <sz val="10"/>
        <color theme="1"/>
        <rFont val="Calibri"/>
        <family val="2"/>
        <scheme val="minor"/>
      </rPr>
      <t>1</t>
    </r>
  </si>
  <si>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 xml:space="preserve"> Dati di previsione.</t>
    </r>
  </si>
  <si>
    <t>Tab. 12.2 - Spesa per ricerca e sviluppo  intra-muros - valori assoluti a prezzi correnti</t>
  </si>
  <si>
    <t>(migliaia di euro)</t>
  </si>
  <si>
    <t>Imprese (utilizzatori ed esecutori)</t>
  </si>
  <si>
    <t xml:space="preserve"> - di cui esecutori</t>
  </si>
  <si>
    <t>totale</t>
  </si>
  <si>
    <t>ricercatori</t>
  </si>
  <si>
    <t>Emilia-Romagna</t>
  </si>
  <si>
    <t>P.A. Trento</t>
  </si>
  <si>
    <t>P.A. Bolzano</t>
  </si>
  <si>
    <t>Friuli Venezia Giulia</t>
  </si>
  <si>
    <t>Regioni</t>
  </si>
  <si>
    <t>Misure</t>
  </si>
  <si>
    <t>Totale spesa pubblica per innovazione e conoscenza</t>
  </si>
  <si>
    <t>Totale spesa pubblica PSR</t>
  </si>
  <si>
    <t>16.1</t>
  </si>
  <si>
    <t>(16.1 +16.2)</t>
  </si>
  <si>
    <t>a=(1+2+16.1 +16.2)</t>
  </si>
  <si>
    <t>Fonte: elaborazioni su PSR approvati</t>
  </si>
  <si>
    <t>Peso percentuale ETP totali agricoltura su ETP totali R&amp;S</t>
  </si>
  <si>
    <t>Tab. 12.4 - Risorse finanziarie stanziate nei PSR regionali per gli interventi su innovazione e conoscenza  2014/2020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</si>
</sst>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-;\-* #,##0_-;_-* &quot;-&quot;_-;_-@_-"/>
    <numFmt numFmtId="165" formatCode="_-* #,##0.00_-;\-* #,##0.00_-;_-* &quot;-&quot;??_-;_-@_-"/>
    <numFmt numFmtId="166" formatCode="#,##0.0"/>
    <numFmt numFmtId="167" formatCode="0.0"/>
    <numFmt numFmtId="168" formatCode="#,##0_ ;\-#,##0\ 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</cellStyleXfs>
  <cellXfs count="70">
    <xf numFmtId="0" fontId="0" fillId="0" borderId="0" xfId="0"/>
    <xf numFmtId="0" fontId="4" fillId="0" borderId="0" xfId="0" applyFont="1"/>
    <xf numFmtId="0" fontId="6" fillId="0" borderId="1" xfId="0" applyFont="1" applyBorder="1" applyAlignment="1"/>
    <xf numFmtId="0" fontId="4" fillId="0" borderId="1" xfId="0" applyFont="1" applyBorder="1" applyAlignment="1">
      <alignment horizontal="right"/>
    </xf>
    <xf numFmtId="0" fontId="6" fillId="0" borderId="0" xfId="0" applyFont="1"/>
    <xf numFmtId="0" fontId="6" fillId="0" borderId="2" xfId="0" applyFont="1" applyBorder="1"/>
    <xf numFmtId="0" fontId="4" fillId="0" borderId="0" xfId="0" applyFont="1" applyAlignment="1">
      <alignment horizontal="right"/>
    </xf>
    <xf numFmtId="0" fontId="6" fillId="0" borderId="0" xfId="0" applyFont="1" applyBorder="1"/>
    <xf numFmtId="0" fontId="4" fillId="0" borderId="0" xfId="0" applyFont="1" applyBorder="1" applyAlignment="1">
      <alignment horizontal="right"/>
    </xf>
    <xf numFmtId="49" fontId="4" fillId="0" borderId="0" xfId="0" applyNumberFormat="1" applyFont="1"/>
    <xf numFmtId="166" fontId="4" fillId="0" borderId="0" xfId="0" applyNumberFormat="1" applyFont="1"/>
    <xf numFmtId="167" fontId="5" fillId="0" borderId="0" xfId="0" applyNumberFormat="1" applyFont="1"/>
    <xf numFmtId="166" fontId="6" fillId="0" borderId="0" xfId="0" applyNumberFormat="1" applyFont="1"/>
    <xf numFmtId="167" fontId="8" fillId="0" borderId="0" xfId="0" applyNumberFormat="1" applyFont="1"/>
    <xf numFmtId="0" fontId="6" fillId="0" borderId="1" xfId="0" applyFont="1" applyBorder="1"/>
    <xf numFmtId="166" fontId="6" fillId="0" borderId="1" xfId="0" applyNumberFormat="1" applyFont="1" applyBorder="1"/>
    <xf numFmtId="167" fontId="6" fillId="0" borderId="0" xfId="0" applyNumberFormat="1" applyFont="1"/>
    <xf numFmtId="0" fontId="5" fillId="0" borderId="0" xfId="0" applyFont="1"/>
    <xf numFmtId="0" fontId="4" fillId="0" borderId="0" xfId="0" applyFont="1" applyBorder="1"/>
    <xf numFmtId="0" fontId="4" fillId="0" borderId="2" xfId="0" applyFont="1" applyBorder="1"/>
    <xf numFmtId="3" fontId="4" fillId="0" borderId="0" xfId="0" applyNumberFormat="1" applyFont="1"/>
    <xf numFmtId="167" fontId="5" fillId="0" borderId="0" xfId="0" applyNumberFormat="1" applyFont="1" applyAlignment="1">
      <alignment horizontal="right"/>
    </xf>
    <xf numFmtId="167" fontId="5" fillId="0" borderId="0" xfId="0" quotePrefix="1" applyNumberFormat="1" applyFont="1" applyAlignment="1">
      <alignment horizontal="right"/>
    </xf>
    <xf numFmtId="3" fontId="6" fillId="0" borderId="0" xfId="0" applyNumberFormat="1" applyFont="1"/>
    <xf numFmtId="167" fontId="8" fillId="0" borderId="0" xfId="0" applyNumberFormat="1" applyFont="1" applyAlignment="1">
      <alignment horizontal="right"/>
    </xf>
    <xf numFmtId="0" fontId="4" fillId="0" borderId="1" xfId="0" applyFont="1" applyBorder="1"/>
    <xf numFmtId="167" fontId="4" fillId="0" borderId="0" xfId="0" applyNumberFormat="1" applyFont="1"/>
    <xf numFmtId="0" fontId="5" fillId="0" borderId="1" xfId="0" applyFont="1" applyBorder="1"/>
    <xf numFmtId="0" fontId="4" fillId="0" borderId="0" xfId="0" applyFont="1" applyAlignment="1">
      <alignment horizontal="center"/>
    </xf>
    <xf numFmtId="166" fontId="5" fillId="0" borderId="0" xfId="0" applyNumberFormat="1" applyFont="1" applyAlignment="1">
      <alignment horizontal="center"/>
    </xf>
    <xf numFmtId="3" fontId="4" fillId="0" borderId="0" xfId="3" applyNumberFormat="1" applyFont="1"/>
    <xf numFmtId="166" fontId="8" fillId="0" borderId="0" xfId="0" applyNumberFormat="1" applyFont="1" applyAlignment="1">
      <alignment horizontal="center"/>
    </xf>
    <xf numFmtId="166" fontId="8" fillId="0" borderId="1" xfId="0" applyNumberFormat="1" applyFont="1" applyBorder="1" applyAlignment="1">
      <alignment horizontal="center"/>
    </xf>
    <xf numFmtId="2" fontId="6" fillId="0" borderId="1" xfId="0" applyNumberFormat="1" applyFont="1" applyBorder="1"/>
    <xf numFmtId="0" fontId="10" fillId="0" borderId="0" xfId="0" applyFont="1" applyFill="1" applyBorder="1" applyAlignment="1">
      <alignment horizontal="left" vertical="center" wrapText="1"/>
    </xf>
    <xf numFmtId="0" fontId="4" fillId="0" borderId="3" xfId="0" applyFont="1" applyBorder="1" applyAlignment="1"/>
    <xf numFmtId="0" fontId="4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3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3" fontId="6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/>
    <xf numFmtId="3" fontId="11" fillId="0" borderId="0" xfId="3" applyNumberFormat="1" applyFont="1" applyFill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168" fontId="11" fillId="0" borderId="0" xfId="3" applyNumberFormat="1" applyFont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164" fontId="11" fillId="0" borderId="0" xfId="3" applyNumberFormat="1" applyFont="1" applyBorder="1" applyAlignment="1">
      <alignment horizontal="right"/>
    </xf>
    <xf numFmtId="0" fontId="12" fillId="0" borderId="0" xfId="0" applyFont="1" applyBorder="1"/>
    <xf numFmtId="168" fontId="12" fillId="0" borderId="0" xfId="3" applyNumberFormat="1" applyFont="1" applyBorder="1" applyAlignment="1">
      <alignment horizontal="right"/>
    </xf>
    <xf numFmtId="3" fontId="6" fillId="0" borderId="0" xfId="0" applyNumberFormat="1" applyFont="1" applyBorder="1" applyAlignment="1">
      <alignment horizontal="right"/>
    </xf>
    <xf numFmtId="168" fontId="6" fillId="0" borderId="0" xfId="0" applyNumberFormat="1" applyFont="1" applyBorder="1" applyAlignment="1">
      <alignment horizontal="right"/>
    </xf>
    <xf numFmtId="167" fontId="5" fillId="0" borderId="0" xfId="0" applyNumberFormat="1" applyFont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7" fontId="8" fillId="0" borderId="0" xfId="0" applyNumberFormat="1" applyFont="1" applyBorder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9" fillId="0" borderId="0" xfId="0" applyFont="1" applyFill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/>
    </xf>
    <xf numFmtId="167" fontId="13" fillId="0" borderId="1" xfId="0" applyNumberFormat="1" applyFont="1" applyBorder="1" applyAlignment="1">
      <alignment horizontal="center"/>
    </xf>
    <xf numFmtId="0" fontId="5" fillId="0" borderId="0" xfId="0" applyFont="1" applyBorder="1"/>
    <xf numFmtId="0" fontId="4" fillId="0" borderId="0" xfId="0" applyFont="1" applyFill="1" applyBorder="1"/>
  </cellXfs>
  <cellStyles count="4">
    <cellStyle name="Migliaia" xfId="3" builtinId="3"/>
    <cellStyle name="Normale" xfId="0" builtinId="0"/>
    <cellStyle name="Normale 3" xfId="1"/>
    <cellStyle name="Normale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tabSelected="1" zoomScale="75" zoomScaleNormal="75" workbookViewId="0"/>
  </sheetViews>
  <sheetFormatPr defaultColWidth="7.5703125" defaultRowHeight="12.75" x14ac:dyDescent="0.2"/>
  <cols>
    <col min="1" max="1" width="69.7109375" style="1" customWidth="1"/>
    <col min="2" max="2" width="8.5703125" style="1" bestFit="1" customWidth="1"/>
    <col min="3" max="3" width="8.28515625" style="1" bestFit="1" customWidth="1"/>
    <col min="4" max="4" width="7.7109375" style="1" bestFit="1" customWidth="1"/>
    <col min="5" max="5" width="8.28515625" style="1" bestFit="1" customWidth="1"/>
    <col min="6" max="6" width="7.7109375" style="1" bestFit="1" customWidth="1"/>
    <col min="7" max="7" width="8.28515625" style="1" bestFit="1" customWidth="1"/>
    <col min="8" max="8" width="7.7109375" style="1" bestFit="1" customWidth="1"/>
    <col min="9" max="9" width="8.28515625" style="1" bestFit="1" customWidth="1"/>
    <col min="10" max="10" width="7.7109375" style="1" bestFit="1" customWidth="1"/>
    <col min="11" max="11" width="8.28515625" style="1" bestFit="1" customWidth="1"/>
    <col min="12" max="16384" width="7.5703125" style="1"/>
  </cols>
  <sheetData>
    <row r="1" spans="1:16" x14ac:dyDescent="0.2">
      <c r="A1" s="1" t="s">
        <v>50</v>
      </c>
    </row>
    <row r="3" spans="1:16" s="4" customForma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3" t="s">
        <v>49</v>
      </c>
      <c r="L3" s="62"/>
      <c r="M3" s="62"/>
      <c r="N3" s="62"/>
      <c r="O3" s="62"/>
      <c r="P3" s="62"/>
    </row>
    <row r="4" spans="1:16" ht="15" x14ac:dyDescent="0.2">
      <c r="A4" s="5"/>
      <c r="B4" s="60">
        <v>2010</v>
      </c>
      <c r="C4" s="60" t="s">
        <v>31</v>
      </c>
      <c r="D4" s="60">
        <v>2011</v>
      </c>
      <c r="E4" s="60" t="s">
        <v>31</v>
      </c>
      <c r="F4" s="60" t="s">
        <v>0</v>
      </c>
      <c r="G4" s="60" t="s">
        <v>31</v>
      </c>
      <c r="H4" s="60" t="s">
        <v>1</v>
      </c>
      <c r="I4" s="60" t="s">
        <v>31</v>
      </c>
      <c r="J4" s="60" t="s">
        <v>51</v>
      </c>
      <c r="K4" s="60" t="s">
        <v>31</v>
      </c>
      <c r="L4" s="6"/>
      <c r="M4" s="6"/>
      <c r="N4" s="6"/>
      <c r="O4" s="6"/>
      <c r="P4" s="6"/>
    </row>
    <row r="5" spans="1:16" x14ac:dyDescent="0.2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6"/>
      <c r="M5" s="6"/>
      <c r="N5" s="6"/>
      <c r="O5" s="6"/>
      <c r="P5" s="6"/>
    </row>
    <row r="6" spans="1:16" x14ac:dyDescent="0.2">
      <c r="A6" s="1" t="s">
        <v>2</v>
      </c>
      <c r="B6" s="9"/>
      <c r="C6" s="9"/>
      <c r="F6" s="1" t="s">
        <v>3</v>
      </c>
      <c r="H6" s="1" t="s">
        <v>3</v>
      </c>
      <c r="J6" s="1" t="s">
        <v>3</v>
      </c>
    </row>
    <row r="7" spans="1:16" x14ac:dyDescent="0.2">
      <c r="A7" s="1" t="s">
        <v>35</v>
      </c>
      <c r="B7" s="10">
        <v>440</v>
      </c>
      <c r="C7" s="11">
        <v>4.6082949308755756</v>
      </c>
      <c r="D7" s="10">
        <v>443.1</v>
      </c>
      <c r="E7" s="11">
        <v>4.8365970266553147</v>
      </c>
      <c r="F7" s="1">
        <v>432.3</v>
      </c>
      <c r="G7" s="11">
        <v>4.9000827448624511</v>
      </c>
      <c r="H7" s="1">
        <v>468.1</v>
      </c>
      <c r="I7" s="11">
        <v>5.5433842947313581</v>
      </c>
      <c r="J7" s="1">
        <v>478.5</v>
      </c>
      <c r="K7" s="11">
        <v>5.8746255463340367</v>
      </c>
    </row>
    <row r="8" spans="1:16" x14ac:dyDescent="0.2">
      <c r="A8" s="1" t="s">
        <v>36</v>
      </c>
      <c r="B8" s="10">
        <v>286.90000000000003</v>
      </c>
      <c r="C8" s="11">
        <v>3.0048177628822792</v>
      </c>
      <c r="D8" s="10">
        <v>319.2</v>
      </c>
      <c r="E8" s="11">
        <v>3.4841836400550137</v>
      </c>
      <c r="F8" s="1">
        <v>296.10000000000002</v>
      </c>
      <c r="G8" s="11">
        <v>3.3562676399578346</v>
      </c>
      <c r="H8" s="1">
        <v>228.1</v>
      </c>
      <c r="I8" s="11">
        <v>2.7012304157834279</v>
      </c>
      <c r="J8" s="1">
        <v>236.6</v>
      </c>
      <c r="K8" s="11">
        <v>2.9047782743210728</v>
      </c>
    </row>
    <row r="9" spans="1:16" x14ac:dyDescent="0.2">
      <c r="A9" s="1" t="s">
        <v>37</v>
      </c>
      <c r="B9" s="10">
        <v>891.1</v>
      </c>
      <c r="C9" s="11">
        <v>9.3328445747800579</v>
      </c>
      <c r="D9" s="10">
        <v>761.4</v>
      </c>
      <c r="E9" s="11">
        <v>8.3109568406575409</v>
      </c>
      <c r="F9" s="1">
        <v>769</v>
      </c>
      <c r="G9" s="11">
        <v>8.7165478389989008</v>
      </c>
      <c r="H9" s="1">
        <v>735.5</v>
      </c>
      <c r="I9" s="11">
        <v>8.7100174081925097</v>
      </c>
      <c r="J9" s="1">
        <v>763.4</v>
      </c>
      <c r="K9" s="11">
        <v>9.3723911015076364</v>
      </c>
    </row>
    <row r="10" spans="1:16" x14ac:dyDescent="0.2">
      <c r="A10" s="1" t="s">
        <v>38</v>
      </c>
      <c r="B10" s="10">
        <v>167.60000000000002</v>
      </c>
      <c r="C10" s="11">
        <v>1.7553414327607879</v>
      </c>
      <c r="D10" s="10">
        <v>160.4</v>
      </c>
      <c r="E10" s="11">
        <v>1.7508241098522062</v>
      </c>
      <c r="F10" s="1">
        <v>179.4</v>
      </c>
      <c r="G10" s="11">
        <v>2.0334833320109267</v>
      </c>
      <c r="H10" s="1">
        <v>98.6</v>
      </c>
      <c r="I10" s="11">
        <v>1.167651551934441</v>
      </c>
      <c r="J10" s="1">
        <v>106.2</v>
      </c>
      <c r="K10" s="11">
        <v>1.3038353877130089</v>
      </c>
    </row>
    <row r="11" spans="1:16" x14ac:dyDescent="0.2">
      <c r="A11" s="1" t="s">
        <v>39</v>
      </c>
      <c r="B11" s="10">
        <v>347.3</v>
      </c>
      <c r="C11" s="11">
        <v>3.6374109761206537</v>
      </c>
      <c r="D11" s="10">
        <v>350.4</v>
      </c>
      <c r="E11" s="11">
        <v>3.8247429432182858</v>
      </c>
      <c r="F11" s="1">
        <v>327.3</v>
      </c>
      <c r="G11" s="11">
        <v>3.7099169150901696</v>
      </c>
      <c r="H11" s="1">
        <v>322.7</v>
      </c>
      <c r="I11" s="11">
        <v>3.8215127364020702</v>
      </c>
      <c r="J11" s="1">
        <v>315.5</v>
      </c>
      <c r="K11" s="11">
        <v>3.873446938073958</v>
      </c>
    </row>
    <row r="12" spans="1:16" x14ac:dyDescent="0.2">
      <c r="A12" s="1" t="s">
        <v>40</v>
      </c>
      <c r="B12" s="10">
        <v>1129.2</v>
      </c>
      <c r="C12" s="11">
        <v>11.826560536237956</v>
      </c>
      <c r="D12" s="10">
        <v>1148.3</v>
      </c>
      <c r="E12" s="11">
        <v>12.534110507127732</v>
      </c>
      <c r="F12" s="1">
        <v>1179.3</v>
      </c>
      <c r="G12" s="11">
        <v>13.367262505242399</v>
      </c>
      <c r="H12" s="1">
        <v>989.2</v>
      </c>
      <c r="I12" s="11">
        <v>11.714410904397051</v>
      </c>
      <c r="J12" s="1">
        <v>784.3</v>
      </c>
      <c r="K12" s="11">
        <v>9.6289839414624563</v>
      </c>
    </row>
    <row r="13" spans="1:16" x14ac:dyDescent="0.2">
      <c r="A13" s="1" t="s">
        <v>41</v>
      </c>
      <c r="B13" s="10">
        <v>993.09999999999991</v>
      </c>
      <c r="C13" s="11">
        <v>10.401131126937576</v>
      </c>
      <c r="D13" s="10">
        <v>964</v>
      </c>
      <c r="E13" s="11">
        <v>10.522409238762634</v>
      </c>
      <c r="F13" s="1">
        <v>909</v>
      </c>
      <c r="G13" s="11">
        <v>10.303435612028609</v>
      </c>
      <c r="H13" s="1">
        <v>814.3</v>
      </c>
      <c r="I13" s="11">
        <v>9.6431912651137459</v>
      </c>
      <c r="J13" s="1">
        <v>785</v>
      </c>
      <c r="K13" s="11">
        <v>9.6375779600255367</v>
      </c>
    </row>
    <row r="14" spans="1:16" x14ac:dyDescent="0.2">
      <c r="A14" s="1" t="s">
        <v>42</v>
      </c>
      <c r="B14" s="10">
        <v>334.4</v>
      </c>
      <c r="C14" s="11">
        <v>3.5023041474654377</v>
      </c>
      <c r="D14" s="10">
        <v>311</v>
      </c>
      <c r="E14" s="11">
        <v>3.3946776693518461</v>
      </c>
      <c r="F14" s="1">
        <v>268.39999999999998</v>
      </c>
      <c r="G14" s="11">
        <v>3.0422905591512417</v>
      </c>
      <c r="H14" s="1">
        <v>285.7</v>
      </c>
      <c r="I14" s="11">
        <v>3.3833473467309312</v>
      </c>
      <c r="J14" s="1">
        <v>260.60000000000002</v>
      </c>
      <c r="K14" s="11">
        <v>3.199430339340962</v>
      </c>
    </row>
    <row r="15" spans="1:16" x14ac:dyDescent="0.2">
      <c r="A15" s="1" t="s">
        <v>43</v>
      </c>
      <c r="B15" s="10">
        <v>356.20000000000005</v>
      </c>
      <c r="C15" s="11">
        <v>3.7306242144951831</v>
      </c>
      <c r="D15" s="10">
        <v>412.7</v>
      </c>
      <c r="E15" s="11">
        <v>4.5047700133167421</v>
      </c>
      <c r="F15" s="1">
        <v>365.1</v>
      </c>
      <c r="G15" s="11">
        <v>4.138376613808191</v>
      </c>
      <c r="H15" s="1">
        <v>333.1</v>
      </c>
      <c r="I15" s="11">
        <v>3.9446727378231476</v>
      </c>
      <c r="J15" s="1">
        <v>320.2</v>
      </c>
      <c r="K15" s="11">
        <v>3.9311496341403527</v>
      </c>
    </row>
    <row r="16" spans="1:16" x14ac:dyDescent="0.2">
      <c r="A16" s="1" t="s">
        <v>44</v>
      </c>
      <c r="B16" s="10">
        <v>169.8</v>
      </c>
      <c r="C16" s="11">
        <v>1.7783829074151656</v>
      </c>
      <c r="D16" s="10">
        <v>133.80000000000001</v>
      </c>
      <c r="E16" s="11">
        <v>1.4604754731809551</v>
      </c>
      <c r="F16" s="1">
        <v>238.5</v>
      </c>
      <c r="G16" s="11">
        <v>2.7033766704827542</v>
      </c>
      <c r="H16" s="1">
        <v>78.900000000000006</v>
      </c>
      <c r="I16" s="11">
        <v>0.93435808770413187</v>
      </c>
      <c r="J16" s="1">
        <v>56.6</v>
      </c>
      <c r="K16" s="11">
        <v>0.69488778667190498</v>
      </c>
    </row>
    <row r="17" spans="1:18" x14ac:dyDescent="0.2">
      <c r="A17" s="1" t="s">
        <v>45</v>
      </c>
      <c r="B17" s="10">
        <v>1307.8</v>
      </c>
      <c r="C17" s="11">
        <v>13.697109342270632</v>
      </c>
      <c r="D17" s="10">
        <v>827</v>
      </c>
      <c r="E17" s="11">
        <v>9.0270046062828833</v>
      </c>
      <c r="F17" s="1">
        <v>586.20000000000005</v>
      </c>
      <c r="G17" s="11">
        <v>6.6445258039286825</v>
      </c>
      <c r="H17" s="1">
        <v>479.9</v>
      </c>
      <c r="I17" s="11">
        <v>5.6831235271129641</v>
      </c>
      <c r="J17" s="1">
        <v>271.2</v>
      </c>
      <c r="K17" s="11">
        <v>3.3295683347247458</v>
      </c>
    </row>
    <row r="18" spans="1:18" x14ac:dyDescent="0.2">
      <c r="A18" s="1" t="s">
        <v>46</v>
      </c>
      <c r="B18" s="10">
        <v>2860.1</v>
      </c>
      <c r="C18" s="11">
        <v>29.954964390448261</v>
      </c>
      <c r="D18" s="10">
        <v>3039.3</v>
      </c>
      <c r="E18" s="11">
        <v>33.175060580260663</v>
      </c>
      <c r="F18" s="1">
        <v>3114</v>
      </c>
      <c r="G18" s="11">
        <v>35.296918037246527</v>
      </c>
      <c r="H18" s="1">
        <v>3325.3</v>
      </c>
      <c r="I18" s="11">
        <v>39.379226223606459</v>
      </c>
      <c r="J18" s="1">
        <v>3568.4</v>
      </c>
      <c r="K18" s="11">
        <v>43.809851200707165</v>
      </c>
    </row>
    <row r="19" spans="1:18" x14ac:dyDescent="0.2">
      <c r="A19" s="1" t="s">
        <v>47</v>
      </c>
      <c r="B19" s="10">
        <v>201.2</v>
      </c>
      <c r="C19" s="11">
        <v>2.1072475911185586</v>
      </c>
      <c r="D19" s="10">
        <v>224.1</v>
      </c>
      <c r="E19" s="11">
        <v>2.4461326871438862</v>
      </c>
      <c r="F19" s="1">
        <v>94.5</v>
      </c>
      <c r="G19" s="11">
        <v>1.0711492467950536</v>
      </c>
      <c r="H19" s="1">
        <v>218.5</v>
      </c>
      <c r="I19" s="11">
        <v>2.5875442606255112</v>
      </c>
      <c r="J19" s="1">
        <v>132.4</v>
      </c>
      <c r="K19" s="11">
        <v>1.6254972253597213</v>
      </c>
    </row>
    <row r="20" spans="1:18" x14ac:dyDescent="0.2">
      <c r="A20" s="1" t="s">
        <v>48</v>
      </c>
      <c r="B20" s="10">
        <v>63.3</v>
      </c>
      <c r="C20" s="11">
        <v>0.66296606619187259</v>
      </c>
      <c r="D20" s="10">
        <v>66.7</v>
      </c>
      <c r="E20" s="11">
        <v>0.72805466413430264</v>
      </c>
      <c r="F20" s="1">
        <v>63.2</v>
      </c>
      <c r="G20" s="11">
        <v>0.7163664803962686</v>
      </c>
      <c r="H20" s="1">
        <v>66.400000000000006</v>
      </c>
      <c r="I20" s="11">
        <v>0.78632923984226066</v>
      </c>
      <c r="J20" s="1">
        <v>66.3</v>
      </c>
      <c r="K20" s="11">
        <v>0.81397632961744337</v>
      </c>
    </row>
    <row r="21" spans="1:18" x14ac:dyDescent="0.2">
      <c r="B21" s="10"/>
      <c r="C21" s="11"/>
      <c r="D21" s="10"/>
      <c r="E21" s="11"/>
      <c r="G21" s="11"/>
      <c r="I21" s="11"/>
      <c r="K21" s="11"/>
    </row>
    <row r="22" spans="1:18" x14ac:dyDescent="0.2">
      <c r="A22" s="4" t="s">
        <v>34</v>
      </c>
      <c r="B22" s="12">
        <v>9548</v>
      </c>
      <c r="C22" s="13">
        <v>100</v>
      </c>
      <c r="D22" s="12">
        <v>9161.4</v>
      </c>
      <c r="E22" s="13">
        <v>100</v>
      </c>
      <c r="F22" s="4">
        <v>8822.2999999999993</v>
      </c>
      <c r="G22" s="13">
        <v>100</v>
      </c>
      <c r="H22" s="4">
        <v>8444.2999999999993</v>
      </c>
      <c r="I22" s="13">
        <v>100</v>
      </c>
      <c r="J22" s="4">
        <v>8145.2</v>
      </c>
      <c r="K22" s="13">
        <v>100</v>
      </c>
    </row>
    <row r="23" spans="1:18" x14ac:dyDescent="0.2">
      <c r="A23" s="14"/>
      <c r="B23" s="15"/>
      <c r="C23" s="15"/>
      <c r="D23" s="15"/>
      <c r="E23" s="15"/>
      <c r="F23" s="14"/>
      <c r="G23" s="14"/>
      <c r="H23" s="14"/>
      <c r="I23" s="14"/>
      <c r="J23" s="14"/>
      <c r="K23" s="14"/>
      <c r="L23" s="16"/>
      <c r="M23" s="16"/>
      <c r="N23" s="16"/>
      <c r="O23" s="16"/>
      <c r="P23" s="16"/>
    </row>
    <row r="25" spans="1:18" ht="15" x14ac:dyDescent="0.2">
      <c r="A25" s="1" t="s">
        <v>52</v>
      </c>
    </row>
    <row r="26" spans="1:18" x14ac:dyDescent="0.2">
      <c r="D26" s="10"/>
      <c r="E26" s="10"/>
    </row>
    <row r="27" spans="1:18" x14ac:dyDescent="0.2">
      <c r="A27" s="17" t="s">
        <v>32</v>
      </c>
      <c r="R27" s="10"/>
    </row>
    <row r="28" spans="1:18" x14ac:dyDescent="0.2">
      <c r="R28" s="10"/>
    </row>
    <row r="30" spans="1:18" x14ac:dyDescent="0.2">
      <c r="R30" s="10"/>
    </row>
    <row r="31" spans="1:18" x14ac:dyDescent="0.2">
      <c r="R31" s="10"/>
    </row>
  </sheetData>
  <mergeCells count="1">
    <mergeCell ref="L3:P3"/>
  </mergeCells>
  <pageMargins left="0.7" right="0.7" top="0.75" bottom="0.75" header="0.3" footer="0.3"/>
  <pageSetup paperSize="9" orientation="portrait" r:id="rId1"/>
  <ignoredErrors>
    <ignoredError sqref="F4:H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zoomScale="75" zoomScaleNormal="75" workbookViewId="0">
      <selection activeCell="A51" sqref="A51"/>
    </sheetView>
  </sheetViews>
  <sheetFormatPr defaultRowHeight="12.75" x14ac:dyDescent="0.2"/>
  <cols>
    <col min="1" max="1" width="29.42578125" style="1" customWidth="1"/>
    <col min="2" max="2" width="9.42578125" style="1" customWidth="1"/>
    <col min="3" max="3" width="8.28515625" style="1" bestFit="1" customWidth="1"/>
    <col min="4" max="4" width="7.7109375" style="1" customWidth="1"/>
    <col min="5" max="5" width="8.28515625" style="1" bestFit="1" customWidth="1"/>
    <col min="6" max="6" width="9.5703125" style="1" customWidth="1"/>
    <col min="7" max="7" width="8.28515625" style="1" bestFit="1" customWidth="1"/>
    <col min="8" max="16384" width="9.140625" style="1"/>
  </cols>
  <sheetData>
    <row r="1" spans="1:7" x14ac:dyDescent="0.2">
      <c r="A1" s="17" t="s">
        <v>53</v>
      </c>
    </row>
    <row r="2" spans="1:7" x14ac:dyDescent="0.2">
      <c r="A2" s="17"/>
    </row>
    <row r="3" spans="1:7" x14ac:dyDescent="0.2">
      <c r="A3" s="17"/>
      <c r="B3" s="18"/>
      <c r="C3" s="18"/>
      <c r="D3" s="18"/>
      <c r="E3" s="18"/>
      <c r="F3" s="18"/>
      <c r="G3" s="8" t="s">
        <v>54</v>
      </c>
    </row>
    <row r="4" spans="1:7" x14ac:dyDescent="0.2">
      <c r="A4" s="19"/>
      <c r="B4" s="60">
        <v>2011</v>
      </c>
      <c r="C4" s="60" t="s">
        <v>31</v>
      </c>
      <c r="D4" s="60">
        <v>2012</v>
      </c>
      <c r="E4" s="60" t="s">
        <v>31</v>
      </c>
      <c r="F4" s="60">
        <v>2013</v>
      </c>
      <c r="G4" s="60" t="s">
        <v>31</v>
      </c>
    </row>
    <row r="5" spans="1:7" x14ac:dyDescent="0.2">
      <c r="C5" s="6"/>
    </row>
    <row r="6" spans="1:7" x14ac:dyDescent="0.2">
      <c r="A6" s="1" t="s">
        <v>55</v>
      </c>
      <c r="B6" s="20">
        <v>301900</v>
      </c>
      <c r="C6" s="21">
        <v>34.384965831435075</v>
      </c>
      <c r="D6" s="20">
        <v>340224</v>
      </c>
      <c r="E6" s="11">
        <v>37.147589562285518</v>
      </c>
      <c r="F6" s="20">
        <v>380632</v>
      </c>
      <c r="G6" s="11">
        <v>40.331098320773748</v>
      </c>
    </row>
    <row r="7" spans="1:7" x14ac:dyDescent="0.2">
      <c r="A7" s="1" t="s">
        <v>56</v>
      </c>
      <c r="B7" s="20">
        <v>153600</v>
      </c>
      <c r="C7" s="22" t="s">
        <v>14</v>
      </c>
      <c r="D7" s="20">
        <v>169079</v>
      </c>
      <c r="E7" s="22" t="s">
        <v>14</v>
      </c>
      <c r="F7" s="20">
        <v>185197</v>
      </c>
      <c r="G7" s="22" t="s">
        <v>14</v>
      </c>
    </row>
    <row r="8" spans="1:7" x14ac:dyDescent="0.2">
      <c r="A8" s="1" t="s">
        <v>30</v>
      </c>
      <c r="B8" s="20">
        <v>348000</v>
      </c>
      <c r="C8" s="21">
        <v>39.635535307517081</v>
      </c>
      <c r="D8" s="20">
        <v>345303</v>
      </c>
      <c r="E8" s="11">
        <v>37.70214364249987</v>
      </c>
      <c r="F8" s="20">
        <v>319692</v>
      </c>
      <c r="G8" s="11">
        <v>33.874002932924192</v>
      </c>
    </row>
    <row r="9" spans="1:7" x14ac:dyDescent="0.2">
      <c r="A9" s="1" t="s">
        <v>4</v>
      </c>
      <c r="B9" s="20">
        <v>216700</v>
      </c>
      <c r="C9" s="21">
        <v>24.68109339407745</v>
      </c>
      <c r="D9" s="20">
        <v>218347</v>
      </c>
      <c r="E9" s="11">
        <v>23.840366165104037</v>
      </c>
      <c r="F9" s="20">
        <v>224550</v>
      </c>
      <c r="G9" s="11">
        <v>23.79292368463436</v>
      </c>
    </row>
    <row r="10" spans="1:7" x14ac:dyDescent="0.2">
      <c r="B10" s="20"/>
      <c r="C10" s="21"/>
      <c r="D10" s="20"/>
      <c r="E10" s="11"/>
      <c r="F10" s="20"/>
      <c r="G10" s="11"/>
    </row>
    <row r="11" spans="1:7" x14ac:dyDescent="0.2">
      <c r="A11" s="1" t="s">
        <v>5</v>
      </c>
      <c r="B11" s="20">
        <v>11400</v>
      </c>
      <c r="C11" s="21">
        <v>1.2984054669703873</v>
      </c>
      <c r="D11" s="20">
        <v>11997</v>
      </c>
      <c r="E11" s="11">
        <v>1.3099006301105725</v>
      </c>
      <c r="F11" s="20">
        <v>18894</v>
      </c>
      <c r="G11" s="11">
        <v>2.0019750616676979</v>
      </c>
    </row>
    <row r="12" spans="1:7" x14ac:dyDescent="0.2">
      <c r="A12" s="4" t="s">
        <v>6</v>
      </c>
      <c r="B12" s="23">
        <v>878000</v>
      </c>
      <c r="C12" s="24">
        <v>100</v>
      </c>
      <c r="D12" s="23">
        <v>915871</v>
      </c>
      <c r="E12" s="13">
        <v>100</v>
      </c>
      <c r="F12" s="23">
        <v>943768</v>
      </c>
      <c r="G12" s="13">
        <v>100</v>
      </c>
    </row>
    <row r="13" spans="1:7" x14ac:dyDescent="0.2">
      <c r="A13" s="25"/>
      <c r="B13" s="25"/>
      <c r="C13" s="25"/>
      <c r="D13" s="25"/>
      <c r="E13" s="25"/>
      <c r="F13" s="25"/>
      <c r="G13" s="25"/>
    </row>
    <row r="15" spans="1:7" x14ac:dyDescent="0.2">
      <c r="A15" s="17" t="s">
        <v>32</v>
      </c>
    </row>
    <row r="23" spans="7:7" x14ac:dyDescent="0.2">
      <c r="G23" s="26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zoomScale="75" zoomScaleNormal="75" workbookViewId="0">
      <selection activeCell="A51" sqref="A51"/>
    </sheetView>
  </sheetViews>
  <sheetFormatPr defaultRowHeight="12.75" x14ac:dyDescent="0.2"/>
  <cols>
    <col min="1" max="1" width="19.5703125" style="1" customWidth="1"/>
    <col min="2" max="2" width="7.85546875" style="1" bestFit="1" customWidth="1"/>
    <col min="3" max="3" width="8.5703125" style="1" customWidth="1"/>
    <col min="4" max="4" width="1.7109375" style="1" customWidth="1"/>
    <col min="5" max="5" width="7.28515625" style="1" customWidth="1"/>
    <col min="6" max="6" width="9.140625" style="1" bestFit="1" customWidth="1"/>
    <col min="7" max="7" width="1.7109375" style="1" customWidth="1"/>
    <col min="8" max="8" width="8" style="1" customWidth="1"/>
    <col min="9" max="9" width="9.140625" style="1" customWidth="1"/>
    <col min="10" max="10" width="1.7109375" style="1" customWidth="1"/>
    <col min="11" max="11" width="7.42578125" style="1" customWidth="1"/>
    <col min="12" max="12" width="8.85546875" style="1" customWidth="1"/>
    <col min="13" max="13" width="1.85546875" style="1" customWidth="1"/>
    <col min="14" max="14" width="6.5703125" style="1" customWidth="1"/>
    <col min="15" max="15" width="9" style="1" customWidth="1"/>
    <col min="16" max="16" width="1.7109375" style="1" customWidth="1"/>
    <col min="17" max="17" width="6.7109375" style="1" customWidth="1"/>
    <col min="18" max="18" width="8.5703125" style="1" customWidth="1"/>
    <col min="19" max="19" width="10.28515625" style="1" customWidth="1"/>
    <col min="20" max="20" width="10.7109375" style="1" customWidth="1"/>
    <col min="21" max="16384" width="9.140625" style="1"/>
  </cols>
  <sheetData>
    <row r="1" spans="1:18" x14ac:dyDescent="0.2">
      <c r="A1" s="17" t="s">
        <v>33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8" x14ac:dyDescent="0.2">
      <c r="A2" s="27"/>
      <c r="B2" s="14"/>
      <c r="C2" s="14"/>
      <c r="D2" s="14"/>
      <c r="E2" s="14"/>
      <c r="F2" s="14"/>
      <c r="G2" s="14"/>
      <c r="H2" s="14"/>
      <c r="I2" s="14"/>
      <c r="J2" s="14"/>
      <c r="K2" s="14"/>
      <c r="L2" s="25"/>
      <c r="M2" s="25"/>
      <c r="N2" s="25"/>
      <c r="O2" s="25"/>
      <c r="P2" s="25"/>
      <c r="Q2" s="25"/>
      <c r="R2" s="25"/>
    </row>
    <row r="3" spans="1:18" s="18" customForma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63" t="s">
        <v>71</v>
      </c>
      <c r="L3" s="63"/>
      <c r="M3" s="63"/>
      <c r="N3" s="63"/>
      <c r="O3" s="63"/>
      <c r="P3" s="63"/>
      <c r="Q3" s="63"/>
      <c r="R3" s="63"/>
    </row>
    <row r="4" spans="1:18" x14ac:dyDescent="0.2">
      <c r="B4" s="64">
        <v>2011</v>
      </c>
      <c r="C4" s="64"/>
      <c r="D4" s="28"/>
      <c r="E4" s="64">
        <v>2012</v>
      </c>
      <c r="F4" s="64"/>
      <c r="G4" s="28"/>
      <c r="H4" s="64">
        <v>2013</v>
      </c>
      <c r="I4" s="64"/>
      <c r="J4" s="28"/>
      <c r="K4" s="64">
        <v>2011</v>
      </c>
      <c r="L4" s="64"/>
      <c r="M4" s="28"/>
      <c r="N4" s="64">
        <v>2012</v>
      </c>
      <c r="O4" s="64"/>
      <c r="P4" s="28"/>
      <c r="Q4" s="64">
        <v>2013</v>
      </c>
      <c r="R4" s="64"/>
    </row>
    <row r="5" spans="1:18" x14ac:dyDescent="0.2">
      <c r="A5" s="14"/>
      <c r="B5" s="61" t="s">
        <v>57</v>
      </c>
      <c r="C5" s="61" t="s">
        <v>58</v>
      </c>
      <c r="D5" s="61"/>
      <c r="E5" s="61" t="s">
        <v>57</v>
      </c>
      <c r="F5" s="61" t="s">
        <v>58</v>
      </c>
      <c r="G5" s="61"/>
      <c r="H5" s="61" t="s">
        <v>57</v>
      </c>
      <c r="I5" s="61" t="s">
        <v>58</v>
      </c>
      <c r="J5" s="61"/>
      <c r="K5" s="61" t="s">
        <v>57</v>
      </c>
      <c r="L5" s="61" t="s">
        <v>58</v>
      </c>
      <c r="M5" s="61"/>
      <c r="N5" s="61" t="s">
        <v>57</v>
      </c>
      <c r="O5" s="61" t="s">
        <v>58</v>
      </c>
      <c r="P5" s="61"/>
      <c r="Q5" s="61" t="s">
        <v>57</v>
      </c>
      <c r="R5" s="61" t="s">
        <v>58</v>
      </c>
    </row>
    <row r="6" spans="1:18" x14ac:dyDescent="0.2">
      <c r="A6" s="4"/>
      <c r="B6" s="28"/>
      <c r="C6" s="28"/>
      <c r="D6" s="28"/>
      <c r="E6" s="28"/>
      <c r="F6" s="28"/>
      <c r="G6" s="28"/>
      <c r="H6" s="28"/>
      <c r="I6" s="28"/>
      <c r="J6" s="28"/>
      <c r="K6" s="28"/>
    </row>
    <row r="8" spans="1:18" x14ac:dyDescent="0.2">
      <c r="A8" s="1" t="s">
        <v>7</v>
      </c>
      <c r="B8" s="20">
        <v>2057</v>
      </c>
      <c r="C8" s="20">
        <v>803</v>
      </c>
      <c r="D8" s="20"/>
      <c r="E8" s="20">
        <v>2163.5</v>
      </c>
      <c r="F8" s="20">
        <v>865.3</v>
      </c>
      <c r="G8" s="20"/>
      <c r="H8" s="20">
        <v>2716.7</v>
      </c>
      <c r="I8" s="20">
        <v>961.9</v>
      </c>
      <c r="J8" s="10"/>
      <c r="K8" s="29" t="s">
        <v>8</v>
      </c>
      <c r="L8" s="29" t="s">
        <v>8</v>
      </c>
      <c r="M8" s="29"/>
      <c r="N8" s="11">
        <v>1.8004905057102221</v>
      </c>
      <c r="O8" s="11">
        <v>2.1070702397331158</v>
      </c>
      <c r="P8" s="11"/>
      <c r="Q8" s="11">
        <v>2.1779598512057463</v>
      </c>
      <c r="R8" s="11">
        <v>2.2309428220881657</v>
      </c>
    </row>
    <row r="9" spans="1:18" x14ac:dyDescent="0.2">
      <c r="A9" s="1" t="s">
        <v>30</v>
      </c>
      <c r="B9" s="30">
        <v>5216.8999999999996</v>
      </c>
      <c r="C9" s="20">
        <v>2058.9</v>
      </c>
      <c r="D9" s="20"/>
      <c r="E9" s="20">
        <v>5120.3999999999996</v>
      </c>
      <c r="F9" s="20">
        <v>2089.9</v>
      </c>
      <c r="G9" s="20"/>
      <c r="H9" s="20">
        <v>5025.5</v>
      </c>
      <c r="I9" s="20">
        <v>1978.3</v>
      </c>
      <c r="J9" s="10"/>
      <c r="K9" s="29" t="s">
        <v>8</v>
      </c>
      <c r="L9" s="29" t="s">
        <v>8</v>
      </c>
      <c r="M9" s="29"/>
      <c r="N9" s="11">
        <v>13.527815719044989</v>
      </c>
      <c r="O9" s="11">
        <v>10.19503200124883</v>
      </c>
      <c r="P9" s="11"/>
      <c r="Q9" s="11">
        <v>12.878236536214354</v>
      </c>
      <c r="R9" s="11">
        <v>9.2821718302061171</v>
      </c>
    </row>
    <row r="10" spans="1:18" x14ac:dyDescent="0.2">
      <c r="A10" s="1" t="s">
        <v>4</v>
      </c>
      <c r="B10" s="20">
        <v>2870.4</v>
      </c>
      <c r="C10" s="20">
        <v>1739.1</v>
      </c>
      <c r="D10" s="20"/>
      <c r="E10" s="20">
        <v>3005.9</v>
      </c>
      <c r="F10" s="20">
        <v>1811.1</v>
      </c>
      <c r="G10" s="20"/>
      <c r="H10" s="20">
        <v>3004.9</v>
      </c>
      <c r="I10" s="20">
        <v>1861.7</v>
      </c>
      <c r="J10" s="10"/>
      <c r="K10" s="29" t="s">
        <v>8</v>
      </c>
      <c r="L10" s="29" t="s">
        <v>8</v>
      </c>
      <c r="M10" s="29"/>
      <c r="N10" s="11">
        <v>3.9443676073452187</v>
      </c>
      <c r="O10" s="11">
        <v>4.0048205559118148</v>
      </c>
      <c r="P10" s="11"/>
      <c r="Q10" s="11">
        <v>3.9031873410421145</v>
      </c>
      <c r="R10" s="11">
        <v>3.9171830452484402</v>
      </c>
    </row>
    <row r="11" spans="1:18" x14ac:dyDescent="0.2">
      <c r="A11" s="1" t="s">
        <v>5</v>
      </c>
      <c r="B11" s="20">
        <v>202.2</v>
      </c>
      <c r="C11" s="20">
        <v>91.3</v>
      </c>
      <c r="D11" s="20"/>
      <c r="E11" s="20">
        <v>228.3</v>
      </c>
      <c r="F11" s="20">
        <v>101.2</v>
      </c>
      <c r="G11" s="20"/>
      <c r="H11" s="20">
        <v>304.3</v>
      </c>
      <c r="I11" s="20">
        <v>125.6</v>
      </c>
      <c r="J11" s="10"/>
      <c r="K11" s="29" t="s">
        <v>8</v>
      </c>
      <c r="L11" s="29" t="s">
        <v>8</v>
      </c>
      <c r="M11" s="29"/>
      <c r="N11" s="11">
        <v>3.8310511478050748</v>
      </c>
      <c r="O11" s="11">
        <v>2.5908194874683188</v>
      </c>
      <c r="P11" s="11"/>
      <c r="Q11" s="11">
        <v>5.0556570858946674</v>
      </c>
      <c r="R11" s="11">
        <v>2.9850036837226988</v>
      </c>
    </row>
    <row r="12" spans="1:18" x14ac:dyDescent="0.2">
      <c r="A12" s="4" t="s">
        <v>6</v>
      </c>
      <c r="B12" s="23">
        <f>SUM(B8:B11)</f>
        <v>10346.5</v>
      </c>
      <c r="C12" s="23">
        <f>SUM(C8:C11)</f>
        <v>4692.3</v>
      </c>
      <c r="D12" s="23"/>
      <c r="E12" s="23">
        <f t="shared" ref="E12:I12" si="0">SUM(E8:E11)</f>
        <v>10518.099999999999</v>
      </c>
      <c r="F12" s="23">
        <f t="shared" si="0"/>
        <v>4867.4999999999991</v>
      </c>
      <c r="G12" s="23"/>
      <c r="H12" s="23">
        <f t="shared" si="0"/>
        <v>11051.4</v>
      </c>
      <c r="I12" s="23">
        <f t="shared" si="0"/>
        <v>4927.5</v>
      </c>
      <c r="J12" s="12"/>
      <c r="K12" s="31" t="s">
        <v>8</v>
      </c>
      <c r="L12" s="31" t="s">
        <v>8</v>
      </c>
      <c r="M12" s="31"/>
      <c r="N12" s="13">
        <v>4.3792718103815815</v>
      </c>
      <c r="O12" s="13">
        <v>4.3972255245955534</v>
      </c>
      <c r="P12" s="13"/>
      <c r="Q12" s="13">
        <v>4.4785300935306607</v>
      </c>
      <c r="R12" s="13">
        <v>4.2418696422453195</v>
      </c>
    </row>
    <row r="13" spans="1:18" x14ac:dyDescent="0.2">
      <c r="A13" s="14"/>
      <c r="B13" s="15"/>
      <c r="C13" s="15"/>
      <c r="D13" s="15"/>
      <c r="E13" s="15"/>
      <c r="F13" s="15"/>
      <c r="G13" s="15"/>
      <c r="H13" s="15"/>
      <c r="I13" s="15"/>
      <c r="J13" s="15"/>
      <c r="K13" s="32"/>
      <c r="L13" s="32"/>
      <c r="M13" s="32"/>
      <c r="N13" s="33"/>
      <c r="O13" s="33"/>
      <c r="P13" s="33"/>
      <c r="Q13" s="33"/>
      <c r="R13" s="33"/>
    </row>
    <row r="15" spans="1:18" x14ac:dyDescent="0.2">
      <c r="A15" s="17" t="s">
        <v>32</v>
      </c>
    </row>
  </sheetData>
  <mergeCells count="7">
    <mergeCell ref="K3:R3"/>
    <mergeCell ref="B4:C4"/>
    <mergeCell ref="E4:F4"/>
    <mergeCell ref="H4:I4"/>
    <mergeCell ref="K4:L4"/>
    <mergeCell ref="N4:O4"/>
    <mergeCell ref="Q4:R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zoomScale="75" zoomScaleNormal="75" workbookViewId="0">
      <selection activeCell="A51" sqref="A51"/>
    </sheetView>
  </sheetViews>
  <sheetFormatPr defaultRowHeight="12.75" x14ac:dyDescent="0.2"/>
  <cols>
    <col min="1" max="1" width="16" style="1" customWidth="1"/>
    <col min="2" max="2" width="13.28515625" style="1" customWidth="1"/>
    <col min="3" max="3" width="14.85546875" style="1" customWidth="1"/>
    <col min="4" max="4" width="13.42578125" style="1" customWidth="1"/>
    <col min="5" max="5" width="12.5703125" style="1" customWidth="1"/>
    <col min="6" max="6" width="1.85546875" style="1" customWidth="1"/>
    <col min="7" max="7" width="12.28515625" style="1" customWidth="1"/>
    <col min="8" max="8" width="1.7109375" style="1" customWidth="1"/>
    <col min="9" max="9" width="15.28515625" style="1" customWidth="1"/>
    <col min="10" max="10" width="1.7109375" style="1" customWidth="1"/>
    <col min="11" max="11" width="15" style="1" customWidth="1"/>
    <col min="12" max="12" width="1.7109375" style="1" customWidth="1"/>
    <col min="13" max="16384" width="9.140625" style="1"/>
  </cols>
  <sheetData>
    <row r="1" spans="1:13" x14ac:dyDescent="0.2">
      <c r="A1" s="65" t="s">
        <v>72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34"/>
    </row>
    <row r="2" spans="1:13" x14ac:dyDescent="0.2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1:13" x14ac:dyDescent="0.2">
      <c r="A3" s="25"/>
      <c r="B3" s="25"/>
      <c r="C3" s="25"/>
      <c r="D3" s="25"/>
      <c r="E3" s="66"/>
      <c r="F3" s="66"/>
      <c r="G3" s="66"/>
      <c r="H3" s="66"/>
      <c r="I3" s="66"/>
      <c r="J3" s="66"/>
      <c r="K3" s="67"/>
      <c r="L3" s="67"/>
      <c r="M3" s="3" t="s">
        <v>54</v>
      </c>
    </row>
    <row r="4" spans="1:13" ht="55.5" customHeight="1" x14ac:dyDescent="0.2">
      <c r="A4" s="18" t="s">
        <v>63</v>
      </c>
      <c r="B4" s="63" t="s">
        <v>64</v>
      </c>
      <c r="C4" s="63"/>
      <c r="D4" s="63"/>
      <c r="E4" s="63"/>
      <c r="F4" s="35"/>
      <c r="G4" s="60" t="s">
        <v>6</v>
      </c>
      <c r="H4" s="36"/>
      <c r="I4" s="37" t="s">
        <v>65</v>
      </c>
      <c r="J4" s="38"/>
      <c r="K4" s="37" t="s">
        <v>66</v>
      </c>
      <c r="L4" s="38"/>
      <c r="M4" s="60" t="s">
        <v>31</v>
      </c>
    </row>
    <row r="5" spans="1:13" x14ac:dyDescent="0.2">
      <c r="A5" s="25"/>
      <c r="B5" s="40">
        <v>1</v>
      </c>
      <c r="C5" s="40">
        <v>2</v>
      </c>
      <c r="D5" s="40" t="s">
        <v>67</v>
      </c>
      <c r="E5" s="39" t="s">
        <v>9</v>
      </c>
      <c r="F5" s="39"/>
      <c r="G5" s="39" t="s">
        <v>68</v>
      </c>
      <c r="H5" s="39"/>
      <c r="I5" s="61" t="s">
        <v>69</v>
      </c>
      <c r="J5" s="61"/>
      <c r="K5" s="40" t="s">
        <v>10</v>
      </c>
      <c r="L5" s="40"/>
      <c r="M5" s="41" t="s">
        <v>11</v>
      </c>
    </row>
    <row r="6" spans="1:13" x14ac:dyDescent="0.2">
      <c r="A6" s="18"/>
      <c r="B6" s="42"/>
      <c r="C6" s="42"/>
      <c r="D6" s="42"/>
      <c r="E6" s="43"/>
      <c r="F6" s="43"/>
      <c r="G6" s="43"/>
      <c r="H6" s="43"/>
      <c r="I6" s="44"/>
      <c r="J6" s="44"/>
      <c r="K6" s="45"/>
      <c r="L6" s="45"/>
      <c r="M6" s="46"/>
    </row>
    <row r="7" spans="1:13" x14ac:dyDescent="0.2">
      <c r="A7" s="47" t="s">
        <v>22</v>
      </c>
      <c r="B7" s="50">
        <v>44500</v>
      </c>
      <c r="C7" s="50">
        <v>34000</v>
      </c>
      <c r="D7" s="50">
        <v>12900.000020000001</v>
      </c>
      <c r="E7" s="49">
        <v>2950</v>
      </c>
      <c r="F7" s="49"/>
      <c r="G7" s="49">
        <v>15850.000020000001</v>
      </c>
      <c r="H7" s="49"/>
      <c r="I7" s="51">
        <v>94350.000020000007</v>
      </c>
      <c r="J7" s="51"/>
      <c r="K7" s="50">
        <v>1093054.2671614101</v>
      </c>
      <c r="L7" s="50"/>
      <c r="M7" s="58">
        <v>8.6317763769424509</v>
      </c>
    </row>
    <row r="8" spans="1:13" x14ac:dyDescent="0.2">
      <c r="A8" s="47" t="s">
        <v>28</v>
      </c>
      <c r="B8" s="50">
        <v>400.03015000000005</v>
      </c>
      <c r="C8" s="50" t="s">
        <v>14</v>
      </c>
      <c r="D8" s="50" t="s">
        <v>14</v>
      </c>
      <c r="E8" s="49">
        <v>350.02300000000002</v>
      </c>
      <c r="F8" s="49"/>
      <c r="G8" s="49">
        <v>350.02300000000002</v>
      </c>
      <c r="H8" s="49"/>
      <c r="I8" s="51">
        <v>750.05315000000007</v>
      </c>
      <c r="J8" s="51"/>
      <c r="K8" s="50">
        <v>136835.08812999999</v>
      </c>
      <c r="L8" s="50"/>
      <c r="M8" s="58">
        <v>0.54814387175854562</v>
      </c>
    </row>
    <row r="9" spans="1:13" x14ac:dyDescent="0.2">
      <c r="A9" s="47" t="s">
        <v>19</v>
      </c>
      <c r="B9" s="48">
        <v>9750</v>
      </c>
      <c r="C9" s="48">
        <v>40800</v>
      </c>
      <c r="D9" s="48">
        <v>4875</v>
      </c>
      <c r="E9" s="49">
        <v>4875</v>
      </c>
      <c r="F9" s="49"/>
      <c r="G9" s="49">
        <v>9750</v>
      </c>
      <c r="H9" s="49"/>
      <c r="I9" s="51">
        <v>60300</v>
      </c>
      <c r="J9" s="51"/>
      <c r="K9" s="52">
        <v>1157646.1040000001</v>
      </c>
      <c r="L9" s="52"/>
      <c r="M9" s="58">
        <v>5.208845759653677</v>
      </c>
    </row>
    <row r="10" spans="1:13" x14ac:dyDescent="0.2">
      <c r="A10" s="47" t="s">
        <v>18</v>
      </c>
      <c r="B10" s="48">
        <v>5085</v>
      </c>
      <c r="C10" s="48">
        <v>2740</v>
      </c>
      <c r="D10" s="48">
        <v>2240</v>
      </c>
      <c r="E10" s="49">
        <v>3360</v>
      </c>
      <c r="F10" s="49"/>
      <c r="G10" s="49">
        <v>5600</v>
      </c>
      <c r="H10" s="49"/>
      <c r="I10" s="49">
        <v>13425</v>
      </c>
      <c r="J10" s="49"/>
      <c r="K10" s="50">
        <v>313708.70172173105</v>
      </c>
      <c r="L10" s="50"/>
      <c r="M10" s="58">
        <v>4.2794477572089713</v>
      </c>
    </row>
    <row r="11" spans="1:13" x14ac:dyDescent="0.2">
      <c r="A11" s="47" t="s">
        <v>61</v>
      </c>
      <c r="B11" s="50">
        <v>1400</v>
      </c>
      <c r="C11" s="50" t="s">
        <v>14</v>
      </c>
      <c r="D11" s="50">
        <v>1800</v>
      </c>
      <c r="E11" s="49" t="s">
        <v>14</v>
      </c>
      <c r="F11" s="49"/>
      <c r="G11" s="49">
        <v>1800</v>
      </c>
      <c r="H11" s="49"/>
      <c r="I11" s="49">
        <v>3200</v>
      </c>
      <c r="J11" s="49"/>
      <c r="K11" s="50">
        <v>366405.38033395179</v>
      </c>
      <c r="L11" s="50"/>
      <c r="M11" s="57">
        <v>0.87334962087167856</v>
      </c>
    </row>
    <row r="12" spans="1:13" x14ac:dyDescent="0.2">
      <c r="A12" s="47" t="s">
        <v>60</v>
      </c>
      <c r="B12" s="48">
        <v>2500</v>
      </c>
      <c r="C12" s="50">
        <v>1250</v>
      </c>
      <c r="D12" s="50">
        <v>4000</v>
      </c>
      <c r="E12" s="49" t="s">
        <v>14</v>
      </c>
      <c r="F12" s="49"/>
      <c r="G12" s="49">
        <v>4000</v>
      </c>
      <c r="H12" s="49"/>
      <c r="I12" s="51">
        <v>7750</v>
      </c>
      <c r="J12" s="51"/>
      <c r="K12" s="50">
        <v>301482</v>
      </c>
      <c r="L12" s="50"/>
      <c r="M12" s="58">
        <v>2.570634399400296</v>
      </c>
    </row>
    <row r="13" spans="1:13" x14ac:dyDescent="0.2">
      <c r="A13" s="47" t="s">
        <v>29</v>
      </c>
      <c r="B13" s="50">
        <v>23191.095619665997</v>
      </c>
      <c r="C13" s="50">
        <v>36873.840445269016</v>
      </c>
      <c r="D13" s="50">
        <v>6586.27</v>
      </c>
      <c r="E13" s="49">
        <v>13079.778</v>
      </c>
      <c r="F13" s="49"/>
      <c r="G13" s="49">
        <v>19666.048000000003</v>
      </c>
      <c r="H13" s="49"/>
      <c r="I13" s="51">
        <v>79730.984064935023</v>
      </c>
      <c r="J13" s="51"/>
      <c r="K13" s="50">
        <v>1184320.5009276439</v>
      </c>
      <c r="L13" s="50"/>
      <c r="M13" s="58">
        <v>6.7322134508761833</v>
      </c>
    </row>
    <row r="14" spans="1:13" x14ac:dyDescent="0.2">
      <c r="A14" s="47" t="s">
        <v>62</v>
      </c>
      <c r="B14" s="50">
        <v>5000</v>
      </c>
      <c r="C14" s="50">
        <v>6900</v>
      </c>
      <c r="D14" s="50">
        <v>2500</v>
      </c>
      <c r="E14" s="49">
        <v>1000</v>
      </c>
      <c r="F14" s="49"/>
      <c r="G14" s="49">
        <v>3500</v>
      </c>
      <c r="H14" s="49"/>
      <c r="I14" s="49">
        <v>15400</v>
      </c>
      <c r="J14" s="49"/>
      <c r="K14" s="50">
        <v>296110</v>
      </c>
      <c r="L14" s="50"/>
      <c r="M14" s="58">
        <v>5.2007699841275201</v>
      </c>
    </row>
    <row r="15" spans="1:13" x14ac:dyDescent="0.2">
      <c r="A15" s="47" t="s">
        <v>59</v>
      </c>
      <c r="B15" s="50">
        <v>21745.887218923901</v>
      </c>
      <c r="C15" s="50">
        <v>8436.8089999999993</v>
      </c>
      <c r="D15" s="50">
        <v>50022.601659387205</v>
      </c>
      <c r="E15" s="49" t="s">
        <v>14</v>
      </c>
      <c r="F15" s="49"/>
      <c r="G15" s="49">
        <v>50022.601659387205</v>
      </c>
      <c r="H15" s="49"/>
      <c r="I15" s="51">
        <v>80205.297878311103</v>
      </c>
      <c r="J15" s="51"/>
      <c r="K15" s="50">
        <v>1189679.9628942485</v>
      </c>
      <c r="L15" s="50"/>
      <c r="M15" s="58">
        <v>6.7417541170642217</v>
      </c>
    </row>
    <row r="16" spans="1:13" x14ac:dyDescent="0.2">
      <c r="A16" s="47" t="s">
        <v>26</v>
      </c>
      <c r="B16" s="50">
        <v>8000</v>
      </c>
      <c r="C16" s="50">
        <v>38000</v>
      </c>
      <c r="D16" s="50">
        <v>6750</v>
      </c>
      <c r="E16" s="49">
        <v>15750</v>
      </c>
      <c r="F16" s="49"/>
      <c r="G16" s="49">
        <v>22500</v>
      </c>
      <c r="H16" s="49"/>
      <c r="I16" s="51">
        <v>68500</v>
      </c>
      <c r="J16" s="51"/>
      <c r="K16" s="50">
        <v>961841.37291280157</v>
      </c>
      <c r="L16" s="50"/>
      <c r="M16" s="58">
        <v>7.1217564485251215</v>
      </c>
    </row>
    <row r="17" spans="1:13" x14ac:dyDescent="0.2">
      <c r="A17" s="47" t="s">
        <v>27</v>
      </c>
      <c r="B17" s="50">
        <v>10300</v>
      </c>
      <c r="C17" s="50">
        <v>19299.999980000001</v>
      </c>
      <c r="D17" s="50">
        <v>6000</v>
      </c>
      <c r="E17" s="49">
        <v>26300</v>
      </c>
      <c r="F17" s="49"/>
      <c r="G17" s="49">
        <v>32300</v>
      </c>
      <c r="H17" s="49"/>
      <c r="I17" s="51">
        <v>61899.999980000001</v>
      </c>
      <c r="J17" s="51"/>
      <c r="K17" s="50">
        <v>876651.20593692025</v>
      </c>
      <c r="L17" s="50"/>
      <c r="M17" s="58">
        <v>7.0609610254108333</v>
      </c>
    </row>
    <row r="18" spans="1:13" x14ac:dyDescent="0.2">
      <c r="A18" s="47" t="s">
        <v>20</v>
      </c>
      <c r="B18" s="50">
        <v>10600</v>
      </c>
      <c r="C18" s="50">
        <v>5000</v>
      </c>
      <c r="D18" s="50">
        <v>11000</v>
      </c>
      <c r="E18" s="49">
        <v>2500</v>
      </c>
      <c r="F18" s="49"/>
      <c r="G18" s="49">
        <v>13500</v>
      </c>
      <c r="H18" s="49"/>
      <c r="I18" s="51">
        <v>29100</v>
      </c>
      <c r="J18" s="51"/>
      <c r="K18" s="50">
        <v>537961.50300000003</v>
      </c>
      <c r="L18" s="50"/>
      <c r="M18" s="58">
        <v>5.4093090003133542</v>
      </c>
    </row>
    <row r="19" spans="1:13" x14ac:dyDescent="0.2">
      <c r="A19" s="47" t="s">
        <v>17</v>
      </c>
      <c r="B19" s="50">
        <v>6644.8890000000001</v>
      </c>
      <c r="C19" s="50">
        <v>13671.645</v>
      </c>
      <c r="D19" s="50">
        <v>3283.8107</v>
      </c>
      <c r="E19" s="49">
        <v>8499.2749999999996</v>
      </c>
      <c r="F19" s="49"/>
      <c r="G19" s="49">
        <v>11783.0857</v>
      </c>
      <c r="H19" s="49"/>
      <c r="I19" s="49">
        <v>32099.619700000003</v>
      </c>
      <c r="J19" s="49"/>
      <c r="K19" s="50">
        <v>780120.59369202238</v>
      </c>
      <c r="L19" s="50"/>
      <c r="M19" s="58">
        <v>4.1146996963744247</v>
      </c>
    </row>
    <row r="20" spans="1:13" x14ac:dyDescent="0.2">
      <c r="A20" s="47" t="s">
        <v>12</v>
      </c>
      <c r="B20" s="48">
        <v>4650</v>
      </c>
      <c r="C20" s="48">
        <v>5150</v>
      </c>
      <c r="D20" s="48">
        <v>2000</v>
      </c>
      <c r="E20" s="49">
        <v>5000</v>
      </c>
      <c r="F20" s="49"/>
      <c r="G20" s="49">
        <v>7000</v>
      </c>
      <c r="H20" s="49"/>
      <c r="I20" s="49">
        <v>16800</v>
      </c>
      <c r="J20" s="49"/>
      <c r="K20" s="50">
        <v>432795.83333333331</v>
      </c>
      <c r="L20" s="50"/>
      <c r="M20" s="57">
        <v>3.8817379249261106</v>
      </c>
    </row>
    <row r="21" spans="1:13" x14ac:dyDescent="0.2">
      <c r="A21" s="47" t="s">
        <v>21</v>
      </c>
      <c r="B21" s="50">
        <v>6000</v>
      </c>
      <c r="C21" s="50">
        <v>8000</v>
      </c>
      <c r="D21" s="50">
        <v>4000</v>
      </c>
      <c r="E21" s="49">
        <v>2000</v>
      </c>
      <c r="F21" s="49"/>
      <c r="G21" s="49">
        <v>6000</v>
      </c>
      <c r="H21" s="49"/>
      <c r="I21" s="51">
        <v>20000</v>
      </c>
      <c r="J21" s="51"/>
      <c r="K21" s="50">
        <v>210469</v>
      </c>
      <c r="L21" s="50"/>
      <c r="M21" s="58">
        <v>9.5025870793323488</v>
      </c>
    </row>
    <row r="22" spans="1:13" x14ac:dyDescent="0.2">
      <c r="A22" s="47" t="s">
        <v>16</v>
      </c>
      <c r="B22" s="50">
        <v>29000</v>
      </c>
      <c r="C22" s="50">
        <v>14000</v>
      </c>
      <c r="D22" s="50">
        <v>21000</v>
      </c>
      <c r="E22" s="49" t="s">
        <v>14</v>
      </c>
      <c r="F22" s="49"/>
      <c r="G22" s="49">
        <v>21000</v>
      </c>
      <c r="H22" s="49"/>
      <c r="I22" s="51">
        <v>64000</v>
      </c>
      <c r="J22" s="51"/>
      <c r="K22" s="50">
        <v>1836256.1983471075</v>
      </c>
      <c r="L22" s="50"/>
      <c r="M22" s="57">
        <v>3.4853524283598949</v>
      </c>
    </row>
    <row r="23" spans="1:13" x14ac:dyDescent="0.2">
      <c r="A23" s="47" t="s">
        <v>23</v>
      </c>
      <c r="B23" s="50">
        <v>25000</v>
      </c>
      <c r="C23" s="50">
        <v>33000</v>
      </c>
      <c r="D23" s="50">
        <v>3000</v>
      </c>
      <c r="E23" s="49">
        <v>30000</v>
      </c>
      <c r="F23" s="49"/>
      <c r="G23" s="49">
        <v>33000</v>
      </c>
      <c r="H23" s="49"/>
      <c r="I23" s="51">
        <v>91000</v>
      </c>
      <c r="J23" s="51"/>
      <c r="K23" s="52">
        <v>1632880.9920000001</v>
      </c>
      <c r="L23" s="52"/>
      <c r="M23" s="58">
        <v>5.572971970758295</v>
      </c>
    </row>
    <row r="24" spans="1:13" x14ac:dyDescent="0.2">
      <c r="A24" s="47" t="s">
        <v>13</v>
      </c>
      <c r="B24" s="50">
        <v>9090.91</v>
      </c>
      <c r="C24" s="50">
        <v>3801.652</v>
      </c>
      <c r="D24" s="50">
        <v>1650</v>
      </c>
      <c r="E24" s="49">
        <v>3425</v>
      </c>
      <c r="F24" s="49"/>
      <c r="G24" s="49">
        <v>5075</v>
      </c>
      <c r="H24" s="49"/>
      <c r="I24" s="49">
        <v>17967.561999999998</v>
      </c>
      <c r="J24" s="49"/>
      <c r="K24" s="50">
        <v>680160.3305785124</v>
      </c>
      <c r="L24" s="50"/>
      <c r="M24" s="57">
        <v>2.6416656767850064</v>
      </c>
    </row>
    <row r="25" spans="1:13" x14ac:dyDescent="0.2">
      <c r="A25" s="47" t="s">
        <v>15</v>
      </c>
      <c r="B25" s="50">
        <v>8000</v>
      </c>
      <c r="C25" s="50">
        <v>18347.099999999999</v>
      </c>
      <c r="D25" s="50">
        <v>2075</v>
      </c>
      <c r="E25" s="49">
        <v>4566.6670000000004</v>
      </c>
      <c r="F25" s="49"/>
      <c r="G25" s="49">
        <v>6641.6670000000004</v>
      </c>
      <c r="H25" s="49"/>
      <c r="I25" s="49">
        <v>32988.767</v>
      </c>
      <c r="J25" s="49"/>
      <c r="K25" s="50">
        <v>1103562</v>
      </c>
      <c r="L25" s="50"/>
      <c r="M25" s="57">
        <v>2.9892989247545674</v>
      </c>
    </row>
    <row r="26" spans="1:13" x14ac:dyDescent="0.2">
      <c r="A26" s="47" t="s">
        <v>25</v>
      </c>
      <c r="B26" s="50">
        <v>9000.0000099999997</v>
      </c>
      <c r="C26" s="48">
        <v>7000</v>
      </c>
      <c r="D26" s="48">
        <v>27000</v>
      </c>
      <c r="E26" s="49">
        <v>4160</v>
      </c>
      <c r="F26" s="49"/>
      <c r="G26" s="49">
        <v>31160</v>
      </c>
      <c r="H26" s="49"/>
      <c r="I26" s="51">
        <v>47160.000010000003</v>
      </c>
      <c r="J26" s="51"/>
      <c r="K26" s="50">
        <v>2212747.1074380167</v>
      </c>
      <c r="L26" s="50"/>
      <c r="M26" s="58">
        <v>2.1312873871340514</v>
      </c>
    </row>
    <row r="27" spans="1:13" x14ac:dyDescent="0.2">
      <c r="A27" s="47" t="s">
        <v>24</v>
      </c>
      <c r="B27" s="50">
        <v>3000</v>
      </c>
      <c r="C27" s="48">
        <v>16000</v>
      </c>
      <c r="D27" s="48">
        <v>13500</v>
      </c>
      <c r="E27" s="49">
        <v>10000</v>
      </c>
      <c r="F27" s="49"/>
      <c r="G27" s="49">
        <v>23500</v>
      </c>
      <c r="H27" s="49"/>
      <c r="I27" s="51">
        <v>42500</v>
      </c>
      <c r="J27" s="51"/>
      <c r="K27" s="50">
        <v>1308406.25</v>
      </c>
      <c r="L27" s="50"/>
      <c r="M27" s="58">
        <v>3.248226611574196</v>
      </c>
    </row>
    <row r="28" spans="1:13" x14ac:dyDescent="0.2">
      <c r="A28" s="47"/>
      <c r="B28" s="50"/>
      <c r="C28" s="48"/>
      <c r="D28" s="48"/>
      <c r="E28" s="49"/>
      <c r="F28" s="49"/>
      <c r="G28" s="49"/>
      <c r="H28" s="49"/>
      <c r="I28" s="51"/>
      <c r="J28" s="51"/>
      <c r="K28" s="50"/>
      <c r="L28" s="50"/>
      <c r="M28" s="58"/>
    </row>
    <row r="29" spans="1:13" x14ac:dyDescent="0.2">
      <c r="A29" s="53" t="s">
        <v>6</v>
      </c>
      <c r="B29" s="54">
        <v>242857.8119985899</v>
      </c>
      <c r="C29" s="54">
        <v>312271.04642526899</v>
      </c>
      <c r="D29" s="54">
        <v>186182.6823793872</v>
      </c>
      <c r="E29" s="55">
        <v>127815.743</v>
      </c>
      <c r="F29" s="55"/>
      <c r="G29" s="55">
        <v>313998.42537938722</v>
      </c>
      <c r="H29" s="55"/>
      <c r="I29" s="56">
        <v>869127.2838032461</v>
      </c>
      <c r="J29" s="56"/>
      <c r="K29" s="54">
        <v>18613094.3924077</v>
      </c>
      <c r="L29" s="54"/>
      <c r="M29" s="59">
        <v>4.6694400483874619</v>
      </c>
    </row>
    <row r="30" spans="1:13" x14ac:dyDescent="0.2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</row>
    <row r="31" spans="1:13" x14ac:dyDescent="0.2">
      <c r="B31" s="68"/>
      <c r="C31" s="68"/>
      <c r="D31" s="18"/>
      <c r="E31" s="18"/>
      <c r="F31" s="18"/>
      <c r="G31" s="18"/>
      <c r="H31" s="18"/>
      <c r="I31" s="18"/>
      <c r="J31" s="18"/>
      <c r="K31" s="18"/>
      <c r="L31" s="18"/>
      <c r="M31" s="18"/>
    </row>
    <row r="32" spans="1:13" x14ac:dyDescent="0.2">
      <c r="A32" s="69" t="s">
        <v>70</v>
      </c>
    </row>
  </sheetData>
  <mergeCells count="2">
    <mergeCell ref="A1:K1"/>
    <mergeCell ref="B4:E4"/>
  </mergeCells>
  <pageMargins left="0.70866141732283472" right="0.70866141732283472" top="0.74803149606299213" bottom="0.74803149606299213" header="0.31496062992125984" footer="0.31496062992125984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t1</vt:lpstr>
      <vt:lpstr>t2</vt:lpstr>
      <vt:lpstr>t3</vt:lpstr>
      <vt:lpstr>t4</vt:lpstr>
    </vt:vector>
  </TitlesOfParts>
  <Company>Inea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Vagnozzi</dc:creator>
  <cp:lastModifiedBy>Fabio Iacobini</cp:lastModifiedBy>
  <cp:lastPrinted>2016-10-27T11:12:58Z</cp:lastPrinted>
  <dcterms:created xsi:type="dcterms:W3CDTF">2016-10-10T10:32:28Z</dcterms:created>
  <dcterms:modified xsi:type="dcterms:W3CDTF">2017-03-15T08:20:05Z</dcterms:modified>
</cp:coreProperties>
</file>